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omments/comment1.xml" ContentType="application/vnd.openxmlformats-officedocument.spreadsheetml.comments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Maintenance Contract" sheetId="1" state="visible" r:id="rId1"/>
  </sheets>
  <definedNames/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2">
    <numFmt numFmtId="164" formatCode="mmm\ d&quot;, &quot;yyyy"/>
    <numFmt numFmtId="165" formatCode="\$#,##0.00"/>
  </numFmts>
  <fonts count="2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Georgia"/>
      <charset val="1"/>
      <family val="0"/>
      <b val="1"/>
      <color rgb="FFFFFFFF"/>
      <sz val="18"/>
    </font>
    <font>
      <name val="Arial"/>
      <charset val="1"/>
      <family val="0"/>
      <i val="1"/>
      <color rgb="FFFFFFFF"/>
      <sz val="9"/>
    </font>
    <font>
      <name val="Arial"/>
      <charset val="1"/>
      <family val="0"/>
      <i val="1"/>
      <color rgb="FF999999"/>
      <sz val="11"/>
    </font>
    <font>
      <name val="Arial"/>
      <charset val="1"/>
      <family val="0"/>
      <color rgb="FF8A8478"/>
      <sz val="8"/>
    </font>
    <font>
      <name val="Arial"/>
      <charset val="1"/>
      <family val="0"/>
      <color rgb="FF0000FF"/>
      <sz val="10"/>
    </font>
    <font>
      <name val="Georgia"/>
      <charset val="1"/>
      <family val="0"/>
      <b val="1"/>
      <color rgb="FF4A6741"/>
      <sz val="13"/>
    </font>
    <font>
      <name val="Arial"/>
      <charset val="1"/>
      <family val="0"/>
      <b val="1"/>
      <color rgb="FFFFFFFF"/>
      <sz val="9"/>
    </font>
    <font>
      <name val="Arial"/>
      <charset val="1"/>
      <family val="0"/>
      <color rgb="FF1A1A18"/>
      <sz val="10"/>
    </font>
    <font>
      <name val="Arial"/>
      <charset val="1"/>
      <family val="0"/>
      <color rgb="FF5C574E"/>
      <sz val="10"/>
    </font>
    <font>
      <name val="Georgia"/>
      <charset val="1"/>
      <family val="0"/>
      <b val="1"/>
      <color rgb="FF1A1A18"/>
      <sz val="12"/>
    </font>
    <font>
      <name val="Georgia"/>
      <charset val="1"/>
      <family val="0"/>
      <b val="1"/>
      <color rgb="FF4A6741"/>
      <sz val="14"/>
    </font>
    <font>
      <name val="Georgia"/>
      <charset val="1"/>
      <family val="0"/>
      <b val="1"/>
      <color rgb="FF1A1A18"/>
      <sz val="14"/>
    </font>
    <font>
      <name val="Georgia"/>
      <charset val="1"/>
      <family val="0"/>
      <b val="1"/>
      <color rgb="FFC2714F"/>
      <sz val="16"/>
    </font>
    <font>
      <name val="Georgia"/>
      <charset val="1"/>
      <family val="0"/>
      <b val="1"/>
      <color rgb="FF4A6741"/>
      <sz val="12"/>
    </font>
    <font>
      <name val="Arial"/>
      <charset val="1"/>
      <family val="0"/>
      <i val="1"/>
      <color rgb="FF8A8478"/>
      <sz val="9"/>
    </font>
    <font>
      <name val="Arial"/>
      <charset val="1"/>
      <family val="0"/>
      <b val="1"/>
      <color rgb="FFC2714F"/>
      <sz val="10"/>
    </font>
    <font>
      <name val="Arial"/>
      <family val="2"/>
      <sz val="10"/>
    </font>
  </fonts>
  <fills count="10">
    <fill>
      <patternFill/>
    </fill>
    <fill>
      <patternFill patternType="gray125"/>
    </fill>
    <fill>
      <patternFill patternType="solid">
        <fgColor rgb="FF3B5998"/>
        <bgColor rgb="FF333399"/>
      </patternFill>
    </fill>
    <fill>
      <patternFill patternType="solid">
        <fgColor rgb="FFF5F0E5"/>
        <bgColor rgb="FFF8F0E5"/>
      </patternFill>
    </fill>
    <fill>
      <patternFill patternType="solid">
        <fgColor rgb="FFF8F0E5"/>
        <bgColor rgb="FFF5F0E5"/>
      </patternFill>
    </fill>
    <fill>
      <patternFill patternType="solid">
        <fgColor rgb="FFFFF5E1"/>
        <bgColor rgb="FFF8F0E5"/>
      </patternFill>
    </fill>
    <fill>
      <patternFill patternType="solid">
        <fgColor rgb="FF4A6741"/>
        <bgColor rgb="FF5C574E"/>
      </patternFill>
    </fill>
    <fill>
      <patternFill patternType="solid">
        <fgColor rgb="FFFFFCF7"/>
        <bgColor rgb="FFFFFFFF"/>
      </patternFill>
    </fill>
    <fill>
      <patternFill patternType="solid">
        <fgColor rgb="FFE8EFE5"/>
        <bgColor rgb="FFF5F0E5"/>
      </patternFill>
    </fill>
    <fill>
      <patternFill patternType="solid">
        <fgColor rgb="FFFAE8E0"/>
        <bgColor rgb="FFF8F0E5"/>
      </patternFill>
    </fill>
  </fills>
  <borders count="9">
    <border>
      <left/>
      <right/>
      <top/>
      <bottom/>
      <diagonal/>
    </border>
    <border>
      <left style="thin">
        <color rgb="FFE0D8C8"/>
      </left>
      <right style="thin">
        <color rgb="FFE0D8C8"/>
      </right>
      <top style="thin">
        <color rgb="FFE0D8C8"/>
      </top>
      <bottom style="thin">
        <color rgb="FFE0D8C8"/>
      </bottom>
      <diagonal/>
    </border>
    <border>
      <left/>
      <right/>
      <top style="thin">
        <color rgb="FFE0D8C8"/>
      </top>
      <bottom style="thin">
        <color rgb="FFE0D8C8"/>
      </bottom>
      <diagonal/>
    </border>
    <border>
      <left/>
      <right style="thin">
        <color rgb="FFE0D8C8"/>
      </right>
      <top style="thin">
        <color rgb="FFE0D8C8"/>
      </top>
      <bottom style="thin">
        <color rgb="FFE0D8C8"/>
      </bottom>
      <diagonal/>
    </border>
    <border>
      <left/>
      <right/>
      <top/>
      <bottom style="medium">
        <color rgb="FF4A6741"/>
      </bottom>
      <diagonal/>
    </border>
    <border>
      <left/>
      <right style="thin">
        <color rgb="FFE0D8C8"/>
      </right>
      <top/>
      <bottom/>
      <diagonal/>
    </border>
    <border>
      <left/>
      <right/>
      <top style="double">
        <color rgb="FF1A1A18"/>
      </top>
      <bottom/>
      <diagonal/>
    </border>
    <border>
      <left/>
      <right/>
      <top style="thin">
        <color rgb="FFE0D8C8"/>
      </top>
      <bottom/>
      <diagonal/>
    </border>
    <border>
      <left/>
      <right style="thin">
        <color rgb="FFE0D8C8"/>
      </right>
      <top style="thin">
        <color rgb="FFE0D8C8"/>
      </top>
      <bottom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79">
    <xf numFmtId="0" fontId="0" fillId="0" borderId="0" applyAlignment="1" pivotButton="0" quotePrefix="0" xfId="0">
      <alignment horizontal="general" vertical="bottom"/>
    </xf>
    <xf numFmtId="0" fontId="0" fillId="0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left" vertical="center"/>
    </xf>
    <xf numFmtId="0" fontId="5" fillId="2" borderId="0" applyAlignment="1" pivotButton="0" quotePrefix="0" xfId="0">
      <alignment horizontal="left" vertical="center"/>
    </xf>
    <xf numFmtId="0" fontId="6" fillId="3" borderId="0" applyAlignment="1" pivotButton="0" quotePrefix="0" xfId="0">
      <alignment horizontal="center" vertical="center"/>
    </xf>
    <xf numFmtId="0" fontId="0" fillId="4" borderId="0" applyAlignment="1" pivotButton="0" quotePrefix="0" xfId="0">
      <alignment horizontal="general" vertical="bottom"/>
    </xf>
    <xf numFmtId="0" fontId="0" fillId="4" borderId="0" applyAlignment="1" pivotButton="0" quotePrefix="0" xfId="0">
      <alignment horizontal="general" vertical="bottom"/>
    </xf>
    <xf numFmtId="0" fontId="7" fillId="4" borderId="0" applyAlignment="1" pivotButton="0" quotePrefix="0" xfId="0">
      <alignment horizontal="right" vertical="center"/>
    </xf>
    <xf numFmtId="0" fontId="8" fillId="5" borderId="1" applyAlignment="1" pivotButton="0" quotePrefix="0" xfId="0">
      <alignment horizontal="left" vertical="center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9" fillId="4" borderId="0" applyAlignment="1" pivotButton="0" quotePrefix="0" xfId="0">
      <alignment horizontal="left" vertical="center"/>
    </xf>
    <xf numFmtId="0" fontId="0" fillId="0" borderId="0" applyAlignment="1" pivotButton="0" quotePrefix="0" xfId="0">
      <alignment horizontal="general" vertical="bottom"/>
    </xf>
    <xf numFmtId="164" fontId="8" fillId="5" borderId="1" applyAlignment="1" pivotButton="0" quotePrefix="0" xfId="0">
      <alignment horizontal="left" vertical="center"/>
    </xf>
    <xf numFmtId="0" fontId="10" fillId="6" borderId="1" applyAlignment="1" pivotButton="0" quotePrefix="0" xfId="0">
      <alignment horizontal="left" vertical="center"/>
    </xf>
    <xf numFmtId="0" fontId="10" fillId="6" borderId="1" applyAlignment="1" pivotButton="0" quotePrefix="0" xfId="0">
      <alignment horizontal="center" vertical="center"/>
    </xf>
    <xf numFmtId="0" fontId="11" fillId="7" borderId="1" applyAlignment="1" pivotButton="0" quotePrefix="0" xfId="0">
      <alignment horizontal="left" vertical="center"/>
    </xf>
    <xf numFmtId="0" fontId="12" fillId="7" borderId="1" applyAlignment="1" pivotButton="0" quotePrefix="0" xfId="0">
      <alignment horizontal="left" vertical="center"/>
    </xf>
    <xf numFmtId="0" fontId="8" fillId="5" borderId="1" applyAlignment="1" pivotButton="0" quotePrefix="0" xfId="0">
      <alignment horizontal="center" vertical="center"/>
    </xf>
    <xf numFmtId="0" fontId="12" fillId="7" borderId="1" applyAlignment="1" pivotButton="0" quotePrefix="0" xfId="0">
      <alignment horizontal="center" vertical="center"/>
    </xf>
    <xf numFmtId="165" fontId="8" fillId="5" borderId="1" applyAlignment="1" pivotButton="0" quotePrefix="0" xfId="0">
      <alignment horizontal="center" vertical="center"/>
    </xf>
    <xf numFmtId="165" fontId="11" fillId="8" borderId="1" applyAlignment="1" pivotButton="0" quotePrefix="0" xfId="0">
      <alignment horizontal="right" vertical="center"/>
    </xf>
    <xf numFmtId="165" fontId="8" fillId="5" borderId="1" applyAlignment="1" pivotButton="0" quotePrefix="0" xfId="0">
      <alignment horizontal="center" vertical="center"/>
    </xf>
    <xf numFmtId="0" fontId="13" fillId="4" borderId="0" applyAlignment="1" pivotButton="0" quotePrefix="0" xfId="0">
      <alignment horizontal="right" vertical="center"/>
    </xf>
    <xf numFmtId="165" fontId="14" fillId="4" borderId="4" applyAlignment="1" pivotButton="0" quotePrefix="0" xfId="0">
      <alignment horizontal="right" vertical="center"/>
    </xf>
    <xf numFmtId="0" fontId="11" fillId="4" borderId="0" applyAlignment="1" pivotButton="0" quotePrefix="0" xfId="0">
      <alignment horizontal="right" vertical="center"/>
    </xf>
    <xf numFmtId="165" fontId="11" fillId="4" borderId="0" applyAlignment="1" pivotButton="0" quotePrefix="0" xfId="0">
      <alignment horizontal="right" vertical="center"/>
    </xf>
    <xf numFmtId="0" fontId="11" fillId="4" borderId="5" applyAlignment="1" pivotButton="0" quotePrefix="0" xfId="0">
      <alignment horizontal="right" vertical="center"/>
    </xf>
    <xf numFmtId="9" fontId="8" fillId="5" borderId="1" applyAlignment="1" pivotButton="0" quotePrefix="0" xfId="0">
      <alignment horizontal="center" vertical="center"/>
    </xf>
    <xf numFmtId="0" fontId="15" fillId="8" borderId="6" applyAlignment="1" pivotButton="0" quotePrefix="0" xfId="0">
      <alignment horizontal="right" vertical="center"/>
    </xf>
    <xf numFmtId="0" fontId="0" fillId="8" borderId="6" applyAlignment="1" pivotButton="0" quotePrefix="0" xfId="0">
      <alignment horizontal="general" vertical="bottom"/>
    </xf>
    <xf numFmtId="165" fontId="16" fillId="8" borderId="6" applyAlignment="1" pivotButton="0" quotePrefix="0" xfId="0">
      <alignment horizontal="right" vertical="center"/>
    </xf>
    <xf numFmtId="0" fontId="17" fillId="8" borderId="0" applyAlignment="1" pivotButton="0" quotePrefix="0" xfId="0">
      <alignment horizontal="right" vertical="center"/>
    </xf>
    <xf numFmtId="0" fontId="0" fillId="8" borderId="0" applyAlignment="1" pivotButton="0" quotePrefix="0" xfId="0">
      <alignment horizontal="general" vertical="bottom"/>
    </xf>
    <xf numFmtId="165" fontId="14" fillId="8" borderId="0" applyAlignment="1" pivotButton="0" quotePrefix="0" xfId="0">
      <alignment horizontal="right" vertical="center"/>
    </xf>
    <xf numFmtId="0" fontId="9" fillId="4" borderId="0" applyAlignment="1" pivotButton="0" quotePrefix="0" xfId="0">
      <alignment horizontal="left" vertical="center"/>
    </xf>
    <xf numFmtId="0" fontId="18" fillId="4" borderId="0" applyAlignment="1" pivotButton="0" quotePrefix="0" xfId="0">
      <alignment horizontal="left" vertical="top" wrapText="1"/>
    </xf>
    <xf numFmtId="0" fontId="18" fillId="4" borderId="0" applyAlignment="1" pivotButton="0" quotePrefix="0" xfId="0">
      <alignment horizontal="left" vertical="top" wrapText="1"/>
    </xf>
    <xf numFmtId="0" fontId="19" fillId="9" borderId="0" applyAlignment="1" pivotButton="0" quotePrefix="0" xfId="0">
      <alignment horizontal="center" vertical="center"/>
    </xf>
    <xf numFmtId="0" fontId="18" fillId="4" borderId="0" applyAlignment="1" pivotButton="0" quotePrefix="0" xfId="0">
      <alignment horizontal="center" vertical="center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2" borderId="0" applyAlignment="1" pivotButton="0" quotePrefix="0" xfId="0">
      <alignment horizontal="left" vertical="center"/>
    </xf>
    <xf numFmtId="0" fontId="5" fillId="2" borderId="0" applyAlignment="1" pivotButton="0" quotePrefix="0" xfId="0">
      <alignment horizontal="left" vertical="center"/>
    </xf>
    <xf numFmtId="0" fontId="6" fillId="3" borderId="0" applyAlignment="1" pivotButton="0" quotePrefix="0" xfId="0">
      <alignment horizontal="center" vertical="center"/>
    </xf>
    <xf numFmtId="0" fontId="0" fillId="4" borderId="0" applyAlignment="1" pivotButton="0" quotePrefix="0" xfId="0">
      <alignment horizontal="general" vertical="bottom"/>
    </xf>
    <xf numFmtId="0" fontId="7" fillId="4" borderId="0" applyAlignment="1" pivotButton="0" quotePrefix="0" xfId="0">
      <alignment horizontal="right" vertical="center"/>
    </xf>
    <xf numFmtId="0" fontId="8" fillId="5" borderId="1" applyAlignment="1" pivotButton="0" quotePrefix="0" xfId="0">
      <alignment horizontal="left" vertical="center"/>
    </xf>
    <xf numFmtId="0" fontId="0" fillId="0" borderId="2" pivotButton="0" quotePrefix="0" xfId="0"/>
    <xf numFmtId="0" fontId="0" fillId="0" borderId="3" pivotButton="0" quotePrefix="0" xfId="0"/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9" fillId="4" borderId="0" applyAlignment="1" pivotButton="0" quotePrefix="0" xfId="0">
      <alignment horizontal="left" vertical="center"/>
    </xf>
    <xf numFmtId="164" fontId="8" fillId="5" borderId="1" applyAlignment="1" pivotButton="0" quotePrefix="0" xfId="0">
      <alignment horizontal="left" vertical="center"/>
    </xf>
    <xf numFmtId="0" fontId="10" fillId="6" borderId="1" applyAlignment="1" pivotButton="0" quotePrefix="0" xfId="0">
      <alignment horizontal="left" vertical="center"/>
    </xf>
    <xf numFmtId="0" fontId="10" fillId="6" borderId="1" applyAlignment="1" pivotButton="0" quotePrefix="0" xfId="0">
      <alignment horizontal="center" vertical="center"/>
    </xf>
    <xf numFmtId="0" fontId="11" fillId="7" borderId="1" applyAlignment="1" pivotButton="0" quotePrefix="0" xfId="0">
      <alignment horizontal="left" vertical="center"/>
    </xf>
    <xf numFmtId="0" fontId="12" fillId="7" borderId="1" applyAlignment="1" pivotButton="0" quotePrefix="0" xfId="0">
      <alignment horizontal="left" vertical="center"/>
    </xf>
    <xf numFmtId="0" fontId="8" fillId="5" borderId="1" applyAlignment="1" pivotButton="0" quotePrefix="0" xfId="0">
      <alignment horizontal="center" vertical="center"/>
    </xf>
    <xf numFmtId="0" fontId="12" fillId="7" borderId="1" applyAlignment="1" pivotButton="0" quotePrefix="0" xfId="0">
      <alignment horizontal="center" vertical="center"/>
    </xf>
    <xf numFmtId="165" fontId="8" fillId="5" borderId="1" applyAlignment="1" pivotButton="0" quotePrefix="0" xfId="0">
      <alignment horizontal="center" vertical="center"/>
    </xf>
    <xf numFmtId="165" fontId="11" fillId="8" borderId="1" applyAlignment="1" pivotButton="0" quotePrefix="0" xfId="0">
      <alignment horizontal="right" vertical="center"/>
    </xf>
    <xf numFmtId="0" fontId="13" fillId="4" borderId="0" applyAlignment="1" pivotButton="0" quotePrefix="0" xfId="0">
      <alignment horizontal="right" vertical="center"/>
    </xf>
    <xf numFmtId="165" fontId="14" fillId="4" borderId="4" applyAlignment="1" pivotButton="0" quotePrefix="0" xfId="0">
      <alignment horizontal="right" vertical="center"/>
    </xf>
    <xf numFmtId="0" fontId="11" fillId="4" borderId="0" applyAlignment="1" pivotButton="0" quotePrefix="0" xfId="0">
      <alignment horizontal="right" vertical="center"/>
    </xf>
    <xf numFmtId="165" fontId="11" fillId="4" borderId="0" applyAlignment="1" pivotButton="0" quotePrefix="0" xfId="0">
      <alignment horizontal="right" vertical="center"/>
    </xf>
    <xf numFmtId="0" fontId="11" fillId="4" borderId="5" applyAlignment="1" pivotButton="0" quotePrefix="0" xfId="0">
      <alignment horizontal="right" vertical="center"/>
    </xf>
    <xf numFmtId="0" fontId="0" fillId="0" borderId="5" pivotButton="0" quotePrefix="0" xfId="0"/>
    <xf numFmtId="9" fontId="8" fillId="5" borderId="1" applyAlignment="1" pivotButton="0" quotePrefix="0" xfId="0">
      <alignment horizontal="center" vertical="center"/>
    </xf>
    <xf numFmtId="0" fontId="15" fillId="8" borderId="6" applyAlignment="1" pivotButton="0" quotePrefix="0" xfId="0">
      <alignment horizontal="right" vertical="center"/>
    </xf>
    <xf numFmtId="0" fontId="0" fillId="0" borderId="6" pivotButton="0" quotePrefix="0" xfId="0"/>
    <xf numFmtId="0" fontId="0" fillId="8" borderId="6" applyAlignment="1" pivotButton="0" quotePrefix="0" xfId="0">
      <alignment horizontal="general" vertical="bottom"/>
    </xf>
    <xf numFmtId="165" fontId="16" fillId="8" borderId="6" applyAlignment="1" pivotButton="0" quotePrefix="0" xfId="0">
      <alignment horizontal="right" vertical="center"/>
    </xf>
    <xf numFmtId="0" fontId="17" fillId="8" borderId="0" applyAlignment="1" pivotButton="0" quotePrefix="0" xfId="0">
      <alignment horizontal="right" vertical="center"/>
    </xf>
    <xf numFmtId="0" fontId="0" fillId="8" borderId="0" applyAlignment="1" pivotButton="0" quotePrefix="0" xfId="0">
      <alignment horizontal="general" vertical="bottom"/>
    </xf>
    <xf numFmtId="165" fontId="14" fillId="8" borderId="0" applyAlignment="1" pivotButton="0" quotePrefix="0" xfId="0">
      <alignment horizontal="right" vertical="center"/>
    </xf>
    <xf numFmtId="0" fontId="18" fillId="4" borderId="0" applyAlignment="1" pivotButton="0" quotePrefix="0" xfId="0">
      <alignment horizontal="left" vertical="top" wrapText="1"/>
    </xf>
    <xf numFmtId="0" fontId="19" fillId="9" borderId="0" applyAlignment="1" pivotButton="0" quotePrefix="0" xfId="0">
      <alignment horizontal="center" vertical="center"/>
    </xf>
    <xf numFmtId="0" fontId="18" fillId="4" borderId="0" applyAlignment="1" pivotButton="0" quotePrefix="0" xfId="0">
      <alignment horizontal="center" vertical="center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4A6741"/>
      <rgbColor rgb="FF800080"/>
      <rgbColor rgb="FF008080"/>
      <rgbColor rgb="FFC0C0C0"/>
      <rgbColor rgb="FF8A8478"/>
      <rgbColor rgb="FF9999FF"/>
      <rgbColor rgb="FF993366"/>
      <rgbColor rgb="FFFFF5E1"/>
      <rgbColor rgb="FFF5F0E5"/>
      <rgbColor rgb="FF660066"/>
      <rgbColor rgb="FFC2714F"/>
      <rgbColor rgb="FF0066CC"/>
      <rgbColor rgb="FFE0D8C8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FFCF7"/>
      <rgbColor rgb="FFE8EFE5"/>
      <rgbColor rgb="FFF8F0E5"/>
      <rgbColor rgb="FF99CCFF"/>
      <rgbColor rgb="FFFF99CC"/>
      <rgbColor rgb="FFCC99FF"/>
      <rgbColor rgb="FFFAE8E0"/>
      <rgbColor rgb="FF3366FF"/>
      <rgbColor rgb="FF33CCCC"/>
      <rgbColor rgb="FF99CC00"/>
      <rgbColor rgb="FFFFCC00"/>
      <rgbColor rgb="FFFF9900"/>
      <rgbColor rgb="FFFF6600"/>
      <rgbColor rgb="FF3B5998"/>
      <rgbColor rgb="FF999999"/>
      <rgbColor rgb="FF003366"/>
      <rgbColor rgb="FF339966"/>
      <rgbColor rgb="FF003300"/>
      <rgbColor rgb="FF1A1A18"/>
      <rgbColor rgb="FF993300"/>
      <rgbColor rgb="FF993366"/>
      <rgbColor rgb="FF333399"/>
      <rgbColor rgb="FF5C574E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comments/comment1.xml><?xml version="1.0" encoding="utf-8"?>
<comments xmlns="http://schemas.openxmlformats.org/spreadsheetml/2006/main">
  <authors>
    <author>Unknown Author</author>
  </authors>
  <commentList>
    <comment ref="E37" authorId="0" shapeId="0">
      <text>
        <t>Industry avg for maintenance: 10–20%</t>
      </text>
    </comment>
  </commentList>
</comment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Relationships xmlns="http://schemas.openxmlformats.org/package/2006/relationships"><Relationship Type="http://schemas.openxmlformats.org/officeDocument/2006/relationships/comments" Target="/xl/comments/comment1.xml" Id="comments"/><Relationship Type="http://schemas.openxmlformats.org/officeDocument/2006/relationships/vmlDrawing" Target="/xl/drawings/commentsDrawing1.vml" Id="anysvml"/></Relationships>
</file>

<file path=xl/worksheets/sheet1.xml><?xml version="1.0" encoding="utf-8"?>
<worksheet xmlns="http://schemas.openxmlformats.org/spreadsheetml/2006/main">
  <sheetPr filterMode="0">
    <tabColor rgb="FF4A6741"/>
    <outlinePr summaryBelow="1" summaryRight="1"/>
    <pageSetUpPr fitToPage="0"/>
  </sheetPr>
  <dimension ref="A1:G50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zeroHeight="0" outlineLevelRow="0"/>
  <cols>
    <col width="24" customWidth="1" style="40" min="1" max="1"/>
    <col width="28" customWidth="1" style="40" min="2" max="2"/>
    <col width="9" customWidth="1" style="40" min="3" max="5"/>
    <col width="15" customWidth="1" style="40" min="6" max="7"/>
  </cols>
  <sheetData>
    <row r="1" ht="43.5" customHeight="1" s="41">
      <c r="A1" s="42" t="inlineStr">
        <is>
          <t>Lawn Maintenance Contract Estimate</t>
        </is>
      </c>
    </row>
    <row r="2" ht="21.75" customHeight="1" s="41">
      <c r="A2" s="43" t="inlineStr">
        <is>
          <t>Powered by YardQuote — Create this in 3 minutes instead of 30  →  getyardquote.com</t>
        </is>
      </c>
    </row>
    <row r="3" ht="48" customHeight="1" s="41">
      <c r="A3" s="44" t="inlineStr">
        <is>
          <t>[ YOUR COMPANY LOGO ]</t>
        </is>
      </c>
    </row>
    <row r="4" ht="21.75" customHeight="1" s="41">
      <c r="A4" s="45" t="n"/>
      <c r="B4" s="45" t="n"/>
      <c r="E4" s="45" t="n"/>
      <c r="F4" s="45" t="n"/>
    </row>
    <row r="5" ht="21.75" customHeight="1" s="41">
      <c r="A5" s="46" t="inlineStr">
        <is>
          <t>Company Name:</t>
        </is>
      </c>
      <c r="B5" s="47" t="inlineStr">
        <is>
          <t>Your Landscaping Co.</t>
        </is>
      </c>
      <c r="C5" s="48" t="n"/>
      <c r="D5" s="49" t="n"/>
      <c r="E5" s="46" t="inlineStr">
        <is>
          <t>Phone:</t>
        </is>
      </c>
      <c r="F5" s="47" t="inlineStr">
        <is>
          <t>(555) 000-0000</t>
        </is>
      </c>
      <c r="G5" s="49" t="n"/>
    </row>
    <row r="6" ht="21.75" customHeight="1" s="41">
      <c r="A6" s="46" t="inlineStr">
        <is>
          <t>Address:</t>
        </is>
      </c>
      <c r="B6" s="47" t="inlineStr">
        <is>
          <t>123 Main St, City, ST 00000</t>
        </is>
      </c>
      <c r="C6" s="48" t="n"/>
      <c r="D6" s="49" t="n"/>
      <c r="E6" s="46" t="inlineStr">
        <is>
          <t>Email:</t>
        </is>
      </c>
      <c r="F6" s="47" t="inlineStr">
        <is>
          <t>info@yourcompany.com</t>
        </is>
      </c>
      <c r="G6" s="49" t="n"/>
    </row>
    <row r="7" ht="7.5" customHeight="1" s="41">
      <c r="A7" s="46" t="inlineStr">
        <is>
          <t>License #:</t>
        </is>
      </c>
      <c r="B7" s="47" t="inlineStr">
        <is>
          <t>LC-000000</t>
        </is>
      </c>
      <c r="C7" s="50" t="n"/>
      <c r="D7" s="51" t="n"/>
      <c r="E7" s="46" t="inlineStr">
        <is>
          <t>Website:</t>
        </is>
      </c>
      <c r="F7" s="47" t="inlineStr">
        <is>
          <t>www.yourcompany.com</t>
        </is>
      </c>
      <c r="G7" s="51" t="n"/>
    </row>
    <row r="8" ht="24" customHeight="1" s="41">
      <c r="A8" s="45" t="n"/>
      <c r="D8" s="45" t="n"/>
      <c r="E8" s="45" t="n"/>
      <c r="F8" s="45" t="n"/>
      <c r="G8" s="45" t="n"/>
    </row>
    <row r="9" ht="21.75" customHeight="1" s="41">
      <c r="A9" s="52" t="inlineStr">
        <is>
          <t>Client Information</t>
        </is>
      </c>
      <c r="B9" s="40" t="n"/>
      <c r="F9" s="45" t="n"/>
      <c r="G9" s="45" t="n"/>
    </row>
    <row r="10" ht="21.75" customHeight="1" s="41">
      <c r="A10" s="46" t="inlineStr">
        <is>
          <t>Client Name:</t>
        </is>
      </c>
      <c r="B10" s="47" t="inlineStr">
        <is>
          <t>John &amp; Jane Smith</t>
        </is>
      </c>
      <c r="C10" s="48" t="n"/>
      <c r="D10" s="48" t="n"/>
      <c r="E10" s="49" t="n"/>
      <c r="F10" s="45" t="n"/>
      <c r="G10" s="45" t="n"/>
    </row>
    <row r="11" ht="21.75" customHeight="1" s="41">
      <c r="A11" s="46" t="inlineStr">
        <is>
          <t>Property Address:</t>
        </is>
      </c>
      <c r="B11" s="47" t="inlineStr">
        <is>
          <t>456 Oak Lane, City, ST 00000</t>
        </is>
      </c>
      <c r="C11" s="48" t="n"/>
      <c r="D11" s="48" t="n"/>
      <c r="E11" s="49" t="n"/>
      <c r="F11" s="45" t="n"/>
      <c r="G11" s="45" t="n"/>
    </row>
    <row r="12" ht="21.75" customHeight="1" s="41">
      <c r="A12" s="46" t="inlineStr">
        <is>
          <t>Phone / Email:</t>
        </is>
      </c>
      <c r="B12" s="47" t="inlineStr">
        <is>
          <t>(555) 123-4567 / client@email.com</t>
        </is>
      </c>
      <c r="C12" s="48" t="n"/>
      <c r="D12" s="48" t="n"/>
      <c r="E12" s="49" t="n"/>
      <c r="F12" s="45" t="n"/>
      <c r="G12" s="45" t="n"/>
    </row>
    <row r="13" ht="21.75" customHeight="1" s="41">
      <c r="A13" s="46" t="inlineStr">
        <is>
          <t>Estimate Date:</t>
        </is>
      </c>
      <c r="B13" s="53">
        <f>TODAY()</f>
        <v/>
      </c>
      <c r="C13" s="48" t="n"/>
      <c r="D13" s="48" t="n"/>
      <c r="E13" s="49" t="n"/>
      <c r="F13" s="45" t="n"/>
      <c r="G13" s="45" t="n"/>
    </row>
    <row r="14" ht="15" customHeight="1" s="41">
      <c r="A14" s="46" t="inlineStr">
        <is>
          <t>Valid Until:</t>
        </is>
      </c>
      <c r="B14" s="53">
        <f>TODAY()+30</f>
        <v/>
      </c>
      <c r="C14" s="50" t="n"/>
      <c r="D14" s="50" t="n"/>
      <c r="E14" s="51" t="n"/>
      <c r="F14" s="45" t="n"/>
      <c r="G14" s="45" t="n"/>
    </row>
    <row r="15" ht="15" customHeight="1" s="41"/>
    <row r="16" ht="15.75" customHeight="1" s="41">
      <c r="A16" s="45" t="n"/>
    </row>
    <row r="17" ht="15" customHeight="1" s="41">
      <c r="A17" s="52" t="inlineStr">
        <is>
          <t>Regular Visit Services</t>
        </is>
      </c>
    </row>
    <row r="18" ht="21.75" customHeight="1" s="41">
      <c r="A18" s="54" t="inlineStr">
        <is>
          <t>Service</t>
        </is>
      </c>
      <c r="B18" s="54" t="inlineStr">
        <is>
          <t>Description</t>
        </is>
      </c>
      <c r="C18" s="55" t="inlineStr">
        <is>
          <t>Qty</t>
        </is>
      </c>
      <c r="D18" s="55" t="inlineStr">
        <is>
          <t>Unit</t>
        </is>
      </c>
      <c r="E18" s="55" t="inlineStr">
        <is>
          <t>Per-Visit $</t>
        </is>
      </c>
      <c r="F18" s="55" t="inlineStr">
        <is>
          <t>Visits/Mo</t>
        </is>
      </c>
      <c r="G18" s="55" t="inlineStr">
        <is>
          <t>Monthly $</t>
        </is>
      </c>
    </row>
    <row r="19" ht="21.75" customHeight="1" s="41">
      <c r="A19" s="56" t="inlineStr">
        <is>
          <t>Mowing</t>
        </is>
      </c>
      <c r="B19" s="57" t="inlineStr">
        <is>
          <t>Rotary or reel mow, striping</t>
        </is>
      </c>
      <c r="C19" s="58" t="n">
        <v>1</v>
      </c>
      <c r="D19" s="59" t="inlineStr">
        <is>
          <t>visit</t>
        </is>
      </c>
      <c r="E19" s="60" t="n">
        <v>45</v>
      </c>
      <c r="F19" s="58" t="n">
        <v>4</v>
      </c>
      <c r="G19" s="61">
        <f>C19*E19*F19</f>
        <v/>
      </c>
    </row>
    <row r="20" ht="21.75" customHeight="1" s="41">
      <c r="A20" s="56" t="inlineStr">
        <is>
          <t>Edging</t>
        </is>
      </c>
      <c r="B20" s="57" t="inlineStr">
        <is>
          <t>Sidewalks, driveways, beds</t>
        </is>
      </c>
      <c r="C20" s="58" t="n">
        <v>1</v>
      </c>
      <c r="D20" s="59" t="inlineStr">
        <is>
          <t>visit</t>
        </is>
      </c>
      <c r="E20" s="60" t="n">
        <v>15</v>
      </c>
      <c r="F20" s="58" t="n">
        <v>4</v>
      </c>
      <c r="G20" s="61">
        <f>C20*E20*F20</f>
        <v/>
      </c>
    </row>
    <row r="21" ht="21.75" customHeight="1" s="41">
      <c r="A21" s="56" t="inlineStr">
        <is>
          <t>Blowing</t>
        </is>
      </c>
      <c r="B21" s="57" t="inlineStr">
        <is>
          <t>Hard surface cleanup</t>
        </is>
      </c>
      <c r="C21" s="58" t="n">
        <v>1</v>
      </c>
      <c r="D21" s="59" t="inlineStr">
        <is>
          <t>visit</t>
        </is>
      </c>
      <c r="E21" s="60" t="n">
        <v>10</v>
      </c>
      <c r="F21" s="58" t="n">
        <v>4</v>
      </c>
      <c r="G21" s="61">
        <f>C21*E21*F21</f>
        <v/>
      </c>
    </row>
    <row r="22" ht="21.75" customHeight="1" s="41">
      <c r="A22" s="56" t="inlineStr">
        <is>
          <t>String Trimming</t>
        </is>
      </c>
      <c r="B22" s="57" t="inlineStr">
        <is>
          <t>Fence lines, obstacles</t>
        </is>
      </c>
      <c r="C22" s="58" t="n">
        <v>1</v>
      </c>
      <c r="D22" s="59" t="inlineStr">
        <is>
          <t>visit</t>
        </is>
      </c>
      <c r="E22" s="60" t="n">
        <v>15</v>
      </c>
      <c r="F22" s="58" t="n">
        <v>4</v>
      </c>
      <c r="G22" s="61">
        <f>C22*E22*F22</f>
        <v/>
      </c>
    </row>
    <row r="23" ht="17.25" customHeight="1" s="41">
      <c r="A23" s="56" t="inlineStr">
        <is>
          <t>Weed Control (Beds)</t>
        </is>
      </c>
      <c r="B23" s="57" t="inlineStr">
        <is>
          <t>Hand pull + pre-emergent</t>
        </is>
      </c>
      <c r="C23" s="58" t="n">
        <v>1</v>
      </c>
      <c r="D23" s="59" t="inlineStr">
        <is>
          <t>visit</t>
        </is>
      </c>
      <c r="E23" s="60" t="n">
        <v>20</v>
      </c>
      <c r="F23" s="58" t="n">
        <v>4</v>
      </c>
      <c r="G23" s="61">
        <f>C23*E23*F23</f>
        <v/>
      </c>
    </row>
    <row r="24" ht="17.25" customHeight="1" s="41">
      <c r="A24" s="62" t="inlineStr">
        <is>
          <t>Regular Visits / Month</t>
        </is>
      </c>
      <c r="F24" s="45" t="n"/>
      <c r="G24" s="63">
        <f>SUM(G19:G23)</f>
        <v/>
      </c>
    </row>
    <row r="25" ht="15.75" customHeight="1" s="41">
      <c r="A25" s="40" t="n"/>
    </row>
    <row r="26" ht="15" customHeight="1" s="41">
      <c r="A26" s="52" t="inlineStr">
        <is>
          <t>Seasonal Add-Ons (Amortized Monthly)</t>
        </is>
      </c>
    </row>
    <row r="27" ht="21.75" customHeight="1" s="41">
      <c r="A27" s="54" t="inlineStr">
        <is>
          <t>Service</t>
        </is>
      </c>
      <c r="B27" s="54" t="inlineStr">
        <is>
          <t>Description</t>
        </is>
      </c>
      <c r="C27" s="55" t="inlineStr">
        <is>
          <t>Qty</t>
        </is>
      </c>
      <c r="D27" s="55" t="inlineStr">
        <is>
          <t>Unit</t>
        </is>
      </c>
      <c r="E27" s="55" t="inlineStr">
        <is>
          <t>Price</t>
        </is>
      </c>
      <c r="F27" s="55" t="inlineStr">
        <is>
          <t>Times/Yr</t>
        </is>
      </c>
      <c r="G27" s="55" t="inlineStr">
        <is>
          <t>Monthly $</t>
        </is>
      </c>
    </row>
    <row r="28" ht="21.75" customHeight="1" s="41">
      <c r="A28" s="56" t="inlineStr">
        <is>
          <t>Fertilizer App</t>
        </is>
      </c>
      <c r="B28" s="57" t="inlineStr">
        <is>
          <t>Granular NPK, 4 rounds/year</t>
        </is>
      </c>
      <c r="C28" s="58" t="n">
        <v>1</v>
      </c>
      <c r="D28" s="59" t="inlineStr">
        <is>
          <t>app</t>
        </is>
      </c>
      <c r="E28" s="60" t="n">
        <v>65</v>
      </c>
      <c r="F28" s="58" t="n">
        <v>4</v>
      </c>
      <c r="G28" s="61">
        <f>C28*E28*F28/12</f>
        <v/>
      </c>
    </row>
    <row r="29" ht="21.75" customHeight="1" s="41">
      <c r="A29" s="56" t="inlineStr">
        <is>
          <t>Aeration</t>
        </is>
      </c>
      <c r="B29" s="57" t="inlineStr">
        <is>
          <t>Core aeration, fall + spring</t>
        </is>
      </c>
      <c r="C29" s="58" t="n">
        <v>1</v>
      </c>
      <c r="D29" s="59" t="inlineStr">
        <is>
          <t>app</t>
        </is>
      </c>
      <c r="E29" s="60" t="n">
        <v>120</v>
      </c>
      <c r="F29" s="58" t="n">
        <v>2</v>
      </c>
      <c r="G29" s="61">
        <f>C29*E29*F29/12</f>
        <v/>
      </c>
    </row>
    <row r="30" ht="21.75" customHeight="1" s="41">
      <c r="A30" s="56" t="inlineStr">
        <is>
          <t>Overseeding</t>
        </is>
      </c>
      <c r="B30" s="57" t="inlineStr">
        <is>
          <t>Rye grass for winter color</t>
        </is>
      </c>
      <c r="C30" s="58" t="n">
        <v>1</v>
      </c>
      <c r="D30" s="59" t="inlineStr">
        <is>
          <t>app</t>
        </is>
      </c>
      <c r="E30" s="60" t="n">
        <v>95</v>
      </c>
      <c r="F30" s="58" t="n">
        <v>1</v>
      </c>
      <c r="G30" s="61">
        <f>C30*E30*F30/12</f>
        <v/>
      </c>
    </row>
    <row r="31" ht="21.75" customHeight="1" s="41">
      <c r="A31" s="56" t="inlineStr">
        <is>
          <t>Leaf Cleanup</t>
        </is>
      </c>
      <c r="B31" s="57" t="inlineStr">
        <is>
          <t>Fall blowout + haul-off</t>
        </is>
      </c>
      <c r="C31" s="58" t="n">
        <v>1</v>
      </c>
      <c r="D31" s="59" t="inlineStr">
        <is>
          <t>job</t>
        </is>
      </c>
      <c r="E31" s="60" t="n">
        <v>200</v>
      </c>
      <c r="F31" s="58" t="n">
        <v>1</v>
      </c>
      <c r="G31" s="61">
        <f>C31*E31*F31/12</f>
        <v/>
      </c>
    </row>
    <row r="32" ht="21.75" customHeight="1" s="41">
      <c r="A32" s="56" t="inlineStr">
        <is>
          <t>Shrub Pruning</t>
        </is>
      </c>
      <c r="B32" s="57" t="inlineStr">
        <is>
          <t>Shape and thin, 2× per year</t>
        </is>
      </c>
      <c r="C32" s="58" t="n">
        <v>1</v>
      </c>
      <c r="D32" s="59" t="inlineStr">
        <is>
          <t>visit</t>
        </is>
      </c>
      <c r="E32" s="60" t="n">
        <v>150</v>
      </c>
      <c r="F32" s="58" t="n">
        <v>2</v>
      </c>
      <c r="G32" s="61">
        <f>C32*E32*F32/12</f>
        <v/>
      </c>
    </row>
    <row r="33" ht="17.25" customHeight="1" s="41">
      <c r="A33" s="56" t="inlineStr">
        <is>
          <t>Mulch Refresh</t>
        </is>
      </c>
      <c r="B33" s="57" t="inlineStr">
        <is>
          <t>Top-dress beds, 1× per year</t>
        </is>
      </c>
      <c r="C33" s="58" t="n">
        <v>4</v>
      </c>
      <c r="D33" s="59" t="inlineStr">
        <is>
          <t>cu yd</t>
        </is>
      </c>
      <c r="E33" s="60" t="n">
        <v>55</v>
      </c>
      <c r="F33" s="58" t="n">
        <v>1</v>
      </c>
      <c r="G33" s="61">
        <f>C33*E33*F33/12</f>
        <v/>
      </c>
    </row>
    <row r="34" ht="17.25" customHeight="1" s="41">
      <c r="A34" s="62" t="inlineStr">
        <is>
          <t>Seasonal Add-Ons / Month</t>
        </is>
      </c>
      <c r="F34" s="45" t="n"/>
      <c r="G34" s="63">
        <f>SUM(G28:G33)</f>
        <v/>
      </c>
    </row>
    <row r="35" ht="15" customHeight="1" s="41">
      <c r="A35" s="40" t="n"/>
    </row>
    <row r="36" ht="15" customHeight="1" s="41">
      <c r="A36" s="64" t="inlineStr">
        <is>
          <t>Base Monthly Cost</t>
        </is>
      </c>
      <c r="F36" s="45" t="n"/>
      <c r="G36" s="65">
        <f>G24+G34</f>
        <v/>
      </c>
    </row>
    <row r="37" ht="33.75" customHeight="1" s="41">
      <c r="A37" s="66" t="inlineStr">
        <is>
          <t>Profit Margin</t>
        </is>
      </c>
      <c r="D37" s="67" t="n"/>
      <c r="E37" s="68" t="n">
        <v>0.15</v>
      </c>
      <c r="F37" s="45" t="n"/>
      <c r="G37" s="65">
        <f>G36*E37</f>
        <v/>
      </c>
    </row>
    <row r="38" ht="27.75" customHeight="1" s="41">
      <c r="A38" s="69" t="inlineStr">
        <is>
          <t>MONTHLY CONTRACT PRICE</t>
        </is>
      </c>
      <c r="B38" s="70" t="n"/>
      <c r="C38" s="70" t="n"/>
      <c r="D38" s="70" t="n"/>
      <c r="E38" s="70" t="n"/>
      <c r="F38" s="71" t="n"/>
      <c r="G38" s="72">
        <f>G36+G37</f>
        <v/>
      </c>
    </row>
    <row r="39" ht="17.25" customHeight="1" s="41">
      <c r="A39" s="73" t="inlineStr">
        <is>
          <t>ANNUAL VALUE (12 months)</t>
        </is>
      </c>
      <c r="F39" s="74" t="n"/>
      <c r="G39" s="75">
        <f>G38*12</f>
        <v/>
      </c>
    </row>
    <row r="40" ht="15.75" customHeight="1" s="41">
      <c r="A40" s="40" t="n"/>
    </row>
    <row r="41" ht="15" customHeight="1" s="41">
      <c r="A41" s="52" t="inlineStr">
        <is>
          <t>Contract Terms</t>
        </is>
      </c>
    </row>
    <row r="42" ht="15" customHeight="1" s="41">
      <c r="A42" s="76" t="inlineStr">
        <is>
          <t>• Estimate valid for 30 days from date above.</t>
        </is>
      </c>
    </row>
    <row r="43" ht="15" customHeight="1" s="41">
      <c r="A43" s="76" t="inlineStr">
        <is>
          <t>• 12-month agreement, monthly billing. 30-day written cancellation notice.</t>
        </is>
      </c>
    </row>
    <row r="44" ht="15" customHeight="1" s="41">
      <c r="A44" s="76" t="inlineStr">
        <is>
          <t>• 10% discount for annual prepay. 5% discount for 2-year contract.</t>
        </is>
      </c>
    </row>
    <row r="45" ht="15" customHeight="1" s="41">
      <c r="A45" s="76" t="inlineStr">
        <is>
          <t>• Includes all materials and labor unless noted otherwise.</t>
        </is>
      </c>
    </row>
    <row r="46" ht="32.25" customHeight="1" s="41">
      <c r="A46" s="76" t="inlineStr">
        <is>
          <t>• Blue cells = your inputs. Grade dropdown: Economy / Standard / Premium.</t>
        </is>
      </c>
    </row>
    <row r="47" ht="15" customHeight="1" s="41"/>
    <row r="48" ht="30" customHeight="1" s="41">
      <c r="A48" s="45" t="inlineStr">
        <is>
          <t>• ⏱ This Excel template takes ~20 min to customize per quote.</t>
        </is>
      </c>
    </row>
    <row r="49" ht="19.5" customHeight="1" s="41">
      <c r="A49" s="77" t="inlineStr">
        <is>
          <t>•    YardQuote does it in 3 min — with client tracking built in.</t>
        </is>
      </c>
    </row>
    <row r="50" ht="15" customHeight="1" s="41">
      <c r="A50" s="78" t="inlineStr">
        <is>
          <t>•    Free 14-day trial at getyardquote.com</t>
        </is>
      </c>
    </row>
  </sheetData>
  <mergeCells count="29">
    <mergeCell ref="F4:G4"/>
    <mergeCell ref="B9:E9"/>
    <mergeCell ref="F6:G6"/>
    <mergeCell ref="A43:G43"/>
    <mergeCell ref="A44:G44"/>
    <mergeCell ref="A40:G40"/>
    <mergeCell ref="A8:C8"/>
    <mergeCell ref="F5:G5"/>
    <mergeCell ref="A48:G48"/>
    <mergeCell ref="A49:G49"/>
    <mergeCell ref="B6:D6"/>
    <mergeCell ref="A36:D36"/>
    <mergeCell ref="A45:G45"/>
    <mergeCell ref="B5:D5"/>
    <mergeCell ref="A1:G1"/>
    <mergeCell ref="B12:E12"/>
    <mergeCell ref="B4:D4"/>
    <mergeCell ref="B11:E11"/>
    <mergeCell ref="A16:G16"/>
    <mergeCell ref="A25:G25"/>
    <mergeCell ref="A41:G41"/>
    <mergeCell ref="A37:D37"/>
    <mergeCell ref="A35:E35"/>
    <mergeCell ref="A38:E38"/>
    <mergeCell ref="A3:G3"/>
    <mergeCell ref="B13:E13"/>
    <mergeCell ref="A2:G2"/>
    <mergeCell ref="B10:E10"/>
    <mergeCell ref="A42:G42"/>
  </mergeCell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  <legacyDrawing xmlns:r="http://schemas.openxmlformats.org/officeDocument/2006/relationships" r:id="anysvml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:language xmlns:dc="http://purl.org/dc/elements/1.1/">en-US</dc:language>
  <dcterms:created xmlns:dcterms="http://purl.org/dc/terms/" xmlns:xsi="http://www.w3.org/2001/XMLSchema-instance" xsi:type="dcterms:W3CDTF">2026-04-08T06:22:09Z</dcterms:created>
  <dcterms:modified xmlns:dcterms="http://purl.org/dc/terms/" xmlns:xsi="http://www.w3.org/2001/XMLSchema-instance" xsi:type="dcterms:W3CDTF">2026-04-08T06:46:07Z</dcterms:modified>
  <cp:revision>0</cp:revision>
</cp:coreProperties>
</file>